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F196" i="1" s="1"/>
  <c r="I100" i="1" l="1"/>
  <c r="I62" i="1"/>
  <c r="J157" i="1"/>
  <c r="J196" i="1" s="1"/>
  <c r="I157" i="1"/>
  <c r="G157" i="1"/>
  <c r="G196" i="1" s="1"/>
  <c r="L157" i="1"/>
  <c r="L196" i="1" s="1"/>
  <c r="I196" i="1" l="1"/>
</calcChain>
</file>

<file path=xl/sharedStrings.xml><?xml version="1.0" encoding="utf-8"?>
<sst xmlns="http://schemas.openxmlformats.org/spreadsheetml/2006/main" count="238" uniqueCount="70">
  <si>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</si>
  <si>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</si>
  <si>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</si>
  <si>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</si>
  <si>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</si>
  <si>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</si>
  <si>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</si>
  <si>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</si>
  <si>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</si>
  <si>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</si>
  <si>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</si>
  <si>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</si>
  <si>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</si>
  <si>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</si>
  <si>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</si>
  <si>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</si>
  <si>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</si>
  <si>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</si>
  <si>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</si>
  <si>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</si>
  <si>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</si>
  <si>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</si>
  <si>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</si>
  <si>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</si>
  <si>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</si>
  <si>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</si>
  <si>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</si>
  <si>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</si>
  <si>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</si>
  <si>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</si>
  <si>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</si>
  <si>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</si>
  <si>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</si>
  <si>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</si>
  <si>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</si>
  <si>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</si>
  <si>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</si>
  <si>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</si>
  <si>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</si>
  <si>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лапша</t>
  </si>
  <si>
    <t>Шницель</t>
  </si>
  <si>
    <t>макароны отварные с маслом</t>
  </si>
  <si>
    <t>150/5</t>
  </si>
  <si>
    <t>чай с сахаром</t>
  </si>
  <si>
    <t>хлеб пшеничный</t>
  </si>
  <si>
    <t>хлеб ржано-пшеничный</t>
  </si>
  <si>
    <t>Директор</t>
  </si>
  <si>
    <t>Косолапова О.А.</t>
  </si>
  <si>
    <t>16-27</t>
  </si>
  <si>
    <t>Родниковская средняя школа</t>
  </si>
  <si>
    <t>жаркое по домашнему</t>
  </si>
  <si>
    <t>компот</t>
  </si>
  <si>
    <t>тефтели из говядины</t>
  </si>
  <si>
    <t>каша гречневая</t>
  </si>
  <si>
    <t>компот из апельсин с яблоком</t>
  </si>
  <si>
    <t>гуляш из говядины</t>
  </si>
  <si>
    <t>макароны отварные</t>
  </si>
  <si>
    <t>компот из смеси сухофруктов</t>
  </si>
  <si>
    <t>Котлета</t>
  </si>
  <si>
    <t>Картофельное пюре</t>
  </si>
  <si>
    <t>компот из кураги</t>
  </si>
  <si>
    <t>Плов из куры</t>
  </si>
  <si>
    <t>напиток из шиповника</t>
  </si>
  <si>
    <t xml:space="preserve">Биточки </t>
  </si>
  <si>
    <t>Рис отварной</t>
  </si>
  <si>
    <t>компот из изюма</t>
  </si>
  <si>
    <t>Котлета куринная</t>
  </si>
  <si>
    <t>Сок фруктовый</t>
  </si>
  <si>
    <t>Биточки рыбные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</si>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</sst>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Q181" sqref="Q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49</v>
      </c>
      <c r="D1" s="55"/>
      <c r="E1" s="55"/>
      <c r="F1" s="12" t="s">
        <v>16</v>
      </c>
      <c r="G1" s="2" t="s">
        <v>17</v>
      </c>
      <c r="H1" s="56" t="s">
        <v>46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48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2.79</v>
      </c>
      <c r="H15" s="43">
        <v>50.78</v>
      </c>
      <c r="I15" s="43">
        <v>13.86</v>
      </c>
      <c r="J15" s="43">
        <v>523</v>
      </c>
      <c r="K15" s="44">
        <v>153</v>
      </c>
      <c r="L15" s="43">
        <v>16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90</v>
      </c>
      <c r="G16" s="43">
        <v>17.8</v>
      </c>
      <c r="H16" s="43">
        <v>17.5</v>
      </c>
      <c r="I16" s="43">
        <v>14.3</v>
      </c>
      <c r="J16" s="43">
        <v>286</v>
      </c>
      <c r="K16" s="44">
        <v>381</v>
      </c>
      <c r="L16" s="43">
        <v>50.76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 t="s">
        <v>42</v>
      </c>
      <c r="G17" s="43">
        <v>5.44</v>
      </c>
      <c r="H17" s="43">
        <v>8.89</v>
      </c>
      <c r="I17" s="43">
        <v>35.119999999999997</v>
      </c>
      <c r="J17" s="43">
        <v>145</v>
      </c>
      <c r="K17" s="44">
        <v>291</v>
      </c>
      <c r="L17" s="43">
        <v>18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0.1</v>
      </c>
      <c r="H18" s="43">
        <v>0</v>
      </c>
      <c r="I18" s="43">
        <v>15.2</v>
      </c>
      <c r="J18" s="43">
        <v>60</v>
      </c>
      <c r="K18" s="44">
        <v>493</v>
      </c>
      <c r="L18" s="43">
        <v>3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2.5</v>
      </c>
      <c r="H19" s="43">
        <v>0.26</v>
      </c>
      <c r="I19" s="43">
        <v>16.399999999999999</v>
      </c>
      <c r="J19" s="43">
        <v>78</v>
      </c>
      <c r="K19" s="44">
        <v>108</v>
      </c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30</v>
      </c>
      <c r="G20" s="43">
        <v>2.2000000000000002</v>
      </c>
      <c r="H20" s="43">
        <v>0.4</v>
      </c>
      <c r="I20" s="43">
        <v>10.1</v>
      </c>
      <c r="J20" s="43">
        <v>58</v>
      </c>
      <c r="K20" s="44">
        <v>109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600</v>
      </c>
      <c r="G23" s="19">
        <f t="shared" ref="G23:J23" si="2">SUM(G14:G22)</f>
        <v>30.830000000000002</v>
      </c>
      <c r="H23" s="19">
        <f t="shared" si="2"/>
        <v>77.830000000000013</v>
      </c>
      <c r="I23" s="19">
        <f t="shared" si="2"/>
        <v>104.97999999999999</v>
      </c>
      <c r="J23" s="19">
        <f t="shared" si="2"/>
        <v>1150</v>
      </c>
      <c r="K23" s="25"/>
      <c r="L23" s="19">
        <f t="shared" ref="L23" si="3">SUM(L14:L22)</f>
        <v>91.759999999999991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30.830000000000002</v>
      </c>
      <c r="H24" s="32">
        <f t="shared" si="4"/>
        <v>77.830000000000013</v>
      </c>
      <c r="I24" s="32">
        <f t="shared" si="4"/>
        <v>104.97999999999999</v>
      </c>
      <c r="J24" s="32">
        <f t="shared" si="4"/>
        <v>1150</v>
      </c>
      <c r="K24" s="32"/>
      <c r="L24" s="32">
        <f t="shared" ref="L24" si="5">L13+L23</f>
        <v>91.759999999999991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200</v>
      </c>
      <c r="G35" s="43">
        <v>26</v>
      </c>
      <c r="H35" s="43">
        <v>23.1</v>
      </c>
      <c r="I35" s="43">
        <v>16.600000000000001</v>
      </c>
      <c r="J35" s="43">
        <v>379</v>
      </c>
      <c r="K35" s="44">
        <v>369</v>
      </c>
      <c r="L35" s="43">
        <v>75.760000000000005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0.5</v>
      </c>
      <c r="H37" s="43">
        <v>0</v>
      </c>
      <c r="I37" s="43">
        <v>27</v>
      </c>
      <c r="J37" s="43">
        <v>110</v>
      </c>
      <c r="K37" s="44">
        <v>508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2.5</v>
      </c>
      <c r="H38" s="43">
        <v>0.26</v>
      </c>
      <c r="I38" s="43">
        <v>16.399999999999999</v>
      </c>
      <c r="J38" s="43">
        <v>78</v>
      </c>
      <c r="K38" s="44">
        <v>108</v>
      </c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30</v>
      </c>
      <c r="G39" s="43">
        <v>2.2000000000000002</v>
      </c>
      <c r="H39" s="43">
        <v>0.4</v>
      </c>
      <c r="I39" s="43">
        <v>10.1</v>
      </c>
      <c r="J39" s="43">
        <v>58</v>
      </c>
      <c r="K39" s="44">
        <v>109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460</v>
      </c>
      <c r="G42" s="19">
        <f t="shared" ref="G42" si="10">SUM(G33:G41)</f>
        <v>31.2</v>
      </c>
      <c r="H42" s="19">
        <f t="shared" ref="H42" si="11">SUM(H33:H41)</f>
        <v>23.76</v>
      </c>
      <c r="I42" s="19">
        <f t="shared" ref="I42" si="12">SUM(I33:I41)</f>
        <v>70.099999999999994</v>
      </c>
      <c r="J42" s="19">
        <f t="shared" ref="J42:L42" si="13">SUM(J33:J41)</f>
        <v>625</v>
      </c>
      <c r="K42" s="25"/>
      <c r="L42" s="19">
        <f t="shared" si="13"/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460</v>
      </c>
      <c r="G43" s="32">
        <f t="shared" ref="G43" si="14">G32+G42</f>
        <v>31.2</v>
      </c>
      <c r="H43" s="32">
        <f t="shared" ref="H43" si="15">H32+H42</f>
        <v>23.76</v>
      </c>
      <c r="I43" s="32">
        <f t="shared" ref="I43" si="16">I32+I42</f>
        <v>70.099999999999994</v>
      </c>
      <c r="J43" s="32">
        <f t="shared" ref="J43:L43" si="17">J32+J42</f>
        <v>625</v>
      </c>
      <c r="K43" s="32"/>
      <c r="L43" s="32">
        <f t="shared" si="17"/>
        <v>91.76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90</v>
      </c>
      <c r="G54" s="43">
        <v>9.5</v>
      </c>
      <c r="H54" s="43">
        <v>15.3</v>
      </c>
      <c r="I54" s="43">
        <v>11.4</v>
      </c>
      <c r="J54" s="43">
        <v>221</v>
      </c>
      <c r="K54" s="44">
        <v>390</v>
      </c>
      <c r="L54" s="43">
        <v>54.53</v>
      </c>
    </row>
    <row r="55" spans="1:12" ht="15" x14ac:dyDescent="0.25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11</v>
      </c>
      <c r="H55" s="43">
        <v>11</v>
      </c>
      <c r="I55" s="43">
        <v>49</v>
      </c>
      <c r="J55" s="43">
        <v>283</v>
      </c>
      <c r="K55" s="44">
        <v>237</v>
      </c>
      <c r="L55" s="43">
        <v>21.23</v>
      </c>
    </row>
    <row r="56" spans="1:12" ht="15" x14ac:dyDescent="0.2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0.5</v>
      </c>
      <c r="H56" s="43">
        <v>0.2</v>
      </c>
      <c r="I56" s="43">
        <v>22.2</v>
      </c>
      <c r="J56" s="43">
        <v>93</v>
      </c>
      <c r="K56" s="44">
        <v>508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2.5</v>
      </c>
      <c r="H57" s="43">
        <v>0.26</v>
      </c>
      <c r="I57" s="43">
        <v>16.399999999999999</v>
      </c>
      <c r="J57" s="43">
        <v>78</v>
      </c>
      <c r="K57" s="44">
        <v>108</v>
      </c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30</v>
      </c>
      <c r="G58" s="43">
        <v>2.2000000000000002</v>
      </c>
      <c r="H58" s="43">
        <v>0.4</v>
      </c>
      <c r="I58" s="43">
        <v>10.1</v>
      </c>
      <c r="J58" s="43">
        <v>58</v>
      </c>
      <c r="K58" s="44">
        <v>109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" si="22">SUM(G52:G60)</f>
        <v>25.7</v>
      </c>
      <c r="H61" s="19">
        <f t="shared" ref="H61" si="23">SUM(H52:H60)</f>
        <v>27.16</v>
      </c>
      <c r="I61" s="19">
        <f t="shared" ref="I61" si="24">SUM(I52:I60)</f>
        <v>109.1</v>
      </c>
      <c r="J61" s="19">
        <f t="shared" ref="J61:L61" si="25">SUM(J52:J60)</f>
        <v>733</v>
      </c>
      <c r="K61" s="25"/>
      <c r="L61" s="19">
        <f t="shared" si="25"/>
        <v>91.76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25.7</v>
      </c>
      <c r="H62" s="32">
        <f t="shared" ref="H62" si="27">H51+H61</f>
        <v>27.16</v>
      </c>
      <c r="I62" s="32">
        <f t="shared" ref="I62" si="28">I51+I61</f>
        <v>109.1</v>
      </c>
      <c r="J62" s="32">
        <f t="shared" ref="J62:L62" si="29">J51+J61</f>
        <v>733</v>
      </c>
      <c r="K62" s="32"/>
      <c r="L62" s="32">
        <f t="shared" si="29"/>
        <v>91.76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90</v>
      </c>
      <c r="G73" s="43">
        <v>10.3</v>
      </c>
      <c r="H73" s="43">
        <v>11</v>
      </c>
      <c r="I73" s="43">
        <v>2.1</v>
      </c>
      <c r="J73" s="43">
        <v>147</v>
      </c>
      <c r="K73" s="44">
        <v>367</v>
      </c>
      <c r="L73" s="43">
        <v>57.76</v>
      </c>
    </row>
    <row r="74" spans="1:12" ht="15" x14ac:dyDescent="0.25">
      <c r="A74" s="23"/>
      <c r="B74" s="15"/>
      <c r="C74" s="11"/>
      <c r="D74" s="7" t="s">
        <v>29</v>
      </c>
      <c r="E74" s="42" t="s">
        <v>56</v>
      </c>
      <c r="F74" s="43">
        <v>150</v>
      </c>
      <c r="G74" s="43">
        <v>3.77</v>
      </c>
      <c r="H74" s="43">
        <v>0.45</v>
      </c>
      <c r="I74" s="43">
        <v>19.3</v>
      </c>
      <c r="J74" s="43">
        <v>144</v>
      </c>
      <c r="K74" s="44">
        <v>291</v>
      </c>
      <c r="L74" s="43">
        <v>18</v>
      </c>
    </row>
    <row r="75" spans="1:12" ht="15" x14ac:dyDescent="0.2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0.5</v>
      </c>
      <c r="H75" s="43">
        <v>0</v>
      </c>
      <c r="I75" s="43">
        <v>27</v>
      </c>
      <c r="J75" s="43">
        <v>130</v>
      </c>
      <c r="K75" s="44">
        <v>508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2.5</v>
      </c>
      <c r="H76" s="43">
        <v>0.26</v>
      </c>
      <c r="I76" s="43">
        <v>16.399999999999999</v>
      </c>
      <c r="J76" s="43">
        <v>78</v>
      </c>
      <c r="K76" s="44">
        <v>108</v>
      </c>
      <c r="L76" s="43">
        <v>2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30</v>
      </c>
      <c r="G77" s="43">
        <v>2.2000000000000002</v>
      </c>
      <c r="H77" s="43">
        <v>0.4</v>
      </c>
      <c r="I77" s="43">
        <v>10.1</v>
      </c>
      <c r="J77" s="43">
        <v>58</v>
      </c>
      <c r="K77" s="44">
        <v>109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19.27</v>
      </c>
      <c r="H80" s="19">
        <f t="shared" ref="H80" si="35">SUM(H71:H79)</f>
        <v>12.11</v>
      </c>
      <c r="I80" s="19">
        <f t="shared" ref="I80" si="36">SUM(I71:I79)</f>
        <v>74.900000000000006</v>
      </c>
      <c r="J80" s="19">
        <f t="shared" ref="J80:L80" si="37">SUM(J71:J79)</f>
        <v>557</v>
      </c>
      <c r="K80" s="25"/>
      <c r="L80" s="19">
        <f t="shared" si="37"/>
        <v>91.759999999999991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19.27</v>
      </c>
      <c r="H81" s="32">
        <f t="shared" ref="H81" si="39">H70+H80</f>
        <v>12.11</v>
      </c>
      <c r="I81" s="32">
        <f t="shared" ref="I81" si="40">I70+I80</f>
        <v>74.900000000000006</v>
      </c>
      <c r="J81" s="32">
        <f t="shared" ref="J81:L81" si="41">J70+J80</f>
        <v>557</v>
      </c>
      <c r="K81" s="32"/>
      <c r="L81" s="32">
        <f t="shared" si="41"/>
        <v>91.759999999999991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90</v>
      </c>
      <c r="G92" s="43">
        <v>17.8</v>
      </c>
      <c r="H92" s="43">
        <v>17.5</v>
      </c>
      <c r="I92" s="43">
        <v>9.6</v>
      </c>
      <c r="J92" s="43">
        <v>286</v>
      </c>
      <c r="K92" s="44">
        <v>381</v>
      </c>
      <c r="L92" s="43">
        <v>53.76</v>
      </c>
    </row>
    <row r="93" spans="1:12" ht="15" x14ac:dyDescent="0.25">
      <c r="A93" s="23"/>
      <c r="B93" s="15"/>
      <c r="C93" s="11"/>
      <c r="D93" s="7" t="s">
        <v>29</v>
      </c>
      <c r="E93" s="42" t="s">
        <v>59</v>
      </c>
      <c r="F93" s="43">
        <v>150</v>
      </c>
      <c r="G93" s="43">
        <v>3.18</v>
      </c>
      <c r="H93" s="43">
        <v>6.64</v>
      </c>
      <c r="I93" s="43">
        <v>21.66</v>
      </c>
      <c r="J93" s="43">
        <v>138</v>
      </c>
      <c r="K93" s="44">
        <v>429</v>
      </c>
      <c r="L93" s="43">
        <v>22</v>
      </c>
    </row>
    <row r="94" spans="1:12" ht="15" x14ac:dyDescent="0.2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0.5</v>
      </c>
      <c r="H94" s="43">
        <v>0</v>
      </c>
      <c r="I94" s="43">
        <v>27</v>
      </c>
      <c r="J94" s="43">
        <v>110</v>
      </c>
      <c r="K94" s="44">
        <v>508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2.5</v>
      </c>
      <c r="H95" s="43">
        <v>0.26</v>
      </c>
      <c r="I95" s="43">
        <v>16.399999999999999</v>
      </c>
      <c r="J95" s="43">
        <v>78</v>
      </c>
      <c r="K95" s="44">
        <v>108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30</v>
      </c>
      <c r="G96" s="43">
        <v>2.2000000000000002</v>
      </c>
      <c r="H96" s="43">
        <v>0.4</v>
      </c>
      <c r="I96" s="43">
        <v>10.1</v>
      </c>
      <c r="J96" s="43">
        <v>58</v>
      </c>
      <c r="K96" s="44">
        <v>109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26.18</v>
      </c>
      <c r="H99" s="19">
        <f t="shared" ref="H99" si="47">SUM(H90:H98)</f>
        <v>24.8</v>
      </c>
      <c r="I99" s="19">
        <f t="shared" ref="I99" si="48">SUM(I90:I98)</f>
        <v>84.759999999999991</v>
      </c>
      <c r="J99" s="19">
        <f t="shared" ref="J99:L99" si="49">SUM(J90:J98)</f>
        <v>670</v>
      </c>
      <c r="K99" s="25"/>
      <c r="L99" s="19">
        <f t="shared" si="49"/>
        <v>91.759999999999991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26.18</v>
      </c>
      <c r="H100" s="32">
        <f t="shared" ref="H100" si="51">H89+H99</f>
        <v>24.8</v>
      </c>
      <c r="I100" s="32">
        <f t="shared" ref="I100" si="52">I89+I99</f>
        <v>84.759999999999991</v>
      </c>
      <c r="J100" s="32">
        <f t="shared" ref="J100:L100" si="53">J89+J99</f>
        <v>670</v>
      </c>
      <c r="K100" s="32"/>
      <c r="L100" s="32">
        <f t="shared" si="53"/>
        <v>91.759999999999991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61</v>
      </c>
      <c r="F111" s="43">
        <v>180</v>
      </c>
      <c r="G111" s="43">
        <v>16</v>
      </c>
      <c r="H111" s="43">
        <v>15.9</v>
      </c>
      <c r="I111" s="43">
        <v>37.9</v>
      </c>
      <c r="J111" s="43">
        <v>359</v>
      </c>
      <c r="K111" s="44">
        <v>406</v>
      </c>
      <c r="L111" s="43">
        <v>84.76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0.1</v>
      </c>
      <c r="H113" s="43">
        <v>0</v>
      </c>
      <c r="I113" s="43">
        <v>15</v>
      </c>
      <c r="J113" s="43">
        <v>60</v>
      </c>
      <c r="K113" s="44">
        <v>508</v>
      </c>
      <c r="L113" s="43">
        <v>3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2.5</v>
      </c>
      <c r="H114" s="43">
        <v>0.26</v>
      </c>
      <c r="I114" s="43">
        <v>16.399999999999999</v>
      </c>
      <c r="J114" s="43">
        <v>78</v>
      </c>
      <c r="K114" s="44">
        <v>108</v>
      </c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30</v>
      </c>
      <c r="G115" s="43">
        <v>2.2000000000000002</v>
      </c>
      <c r="H115" s="43">
        <v>0.4</v>
      </c>
      <c r="I115" s="43">
        <v>10.1</v>
      </c>
      <c r="J115" s="43">
        <v>58</v>
      </c>
      <c r="K115" s="44">
        <v>109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440</v>
      </c>
      <c r="G118" s="19">
        <f t="shared" ref="G118:J118" si="56">SUM(G109:G117)</f>
        <v>20.8</v>
      </c>
      <c r="H118" s="19">
        <f t="shared" si="56"/>
        <v>16.559999999999999</v>
      </c>
      <c r="I118" s="19">
        <f t="shared" si="56"/>
        <v>79.399999999999991</v>
      </c>
      <c r="J118" s="19">
        <f t="shared" si="56"/>
        <v>555</v>
      </c>
      <c r="K118" s="25"/>
      <c r="L118" s="19">
        <f t="shared" ref="L118" si="57">SUM(L109:L117)</f>
        <v>91.76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440</v>
      </c>
      <c r="G119" s="32">
        <f t="shared" ref="G119" si="58">G108+G118</f>
        <v>20.8</v>
      </c>
      <c r="H119" s="32">
        <f t="shared" ref="H119" si="59">H108+H118</f>
        <v>16.559999999999999</v>
      </c>
      <c r="I119" s="32">
        <f t="shared" ref="I119" si="60">I108+I118</f>
        <v>79.399999999999991</v>
      </c>
      <c r="J119" s="32">
        <f t="shared" ref="J119:L119" si="61">J108+J118</f>
        <v>555</v>
      </c>
      <c r="K119" s="32"/>
      <c r="L119" s="32">
        <f t="shared" si="61"/>
        <v>91.76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50</v>
      </c>
      <c r="F130" s="43">
        <v>200</v>
      </c>
      <c r="G130" s="43">
        <v>26</v>
      </c>
      <c r="H130" s="43">
        <v>23.2</v>
      </c>
      <c r="I130" s="43">
        <v>16.600000000000001</v>
      </c>
      <c r="J130" s="43">
        <v>379</v>
      </c>
      <c r="K130" s="44">
        <v>369</v>
      </c>
      <c r="L130" s="43">
        <v>75.760000000000005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0.7</v>
      </c>
      <c r="H132" s="43">
        <v>0.3</v>
      </c>
      <c r="I132" s="43">
        <v>22.8</v>
      </c>
      <c r="J132" s="43">
        <v>97</v>
      </c>
      <c r="K132" s="44">
        <v>508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2.5</v>
      </c>
      <c r="H133" s="43">
        <v>0.26</v>
      </c>
      <c r="I133" s="43">
        <v>16.399999999999999</v>
      </c>
      <c r="J133" s="43">
        <v>78</v>
      </c>
      <c r="K133" s="44">
        <v>108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2.2000000000000002</v>
      </c>
      <c r="H134" s="43">
        <v>0.4</v>
      </c>
      <c r="I134" s="43">
        <v>10.1</v>
      </c>
      <c r="J134" s="43">
        <v>58</v>
      </c>
      <c r="K134" s="44">
        <v>109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460</v>
      </c>
      <c r="G137" s="19">
        <f t="shared" ref="G137:J137" si="64">SUM(G128:G136)</f>
        <v>31.4</v>
      </c>
      <c r="H137" s="19">
        <f t="shared" si="64"/>
        <v>24.16</v>
      </c>
      <c r="I137" s="19">
        <f t="shared" si="64"/>
        <v>65.900000000000006</v>
      </c>
      <c r="J137" s="19">
        <f t="shared" si="64"/>
        <v>612</v>
      </c>
      <c r="K137" s="25"/>
      <c r="L137" s="19">
        <f t="shared" ref="L137" si="65">SUM(L128:L136)</f>
        <v>91.76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460</v>
      </c>
      <c r="G138" s="32">
        <f t="shared" ref="G138" si="66">G127+G137</f>
        <v>31.4</v>
      </c>
      <c r="H138" s="32">
        <f t="shared" ref="H138" si="67">H127+H137</f>
        <v>24.16</v>
      </c>
      <c r="I138" s="32">
        <f t="shared" ref="I138" si="68">I127+I137</f>
        <v>65.900000000000006</v>
      </c>
      <c r="J138" s="32">
        <f t="shared" ref="J138:L138" si="69">J127+J137</f>
        <v>612</v>
      </c>
      <c r="K138" s="32"/>
      <c r="L138" s="32">
        <f t="shared" si="69"/>
        <v>91.76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63</v>
      </c>
      <c r="F149" s="43">
        <v>90</v>
      </c>
      <c r="G149" s="43">
        <v>17.8</v>
      </c>
      <c r="H149" s="43">
        <v>17.5</v>
      </c>
      <c r="I149" s="43">
        <v>14.3</v>
      </c>
      <c r="J149" s="43">
        <v>220</v>
      </c>
      <c r="K149" s="44">
        <v>381</v>
      </c>
      <c r="L149" s="43">
        <v>37.76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150</v>
      </c>
      <c r="G150" s="43">
        <v>4.0999999999999996</v>
      </c>
      <c r="H150" s="43">
        <v>6.8</v>
      </c>
      <c r="I150" s="43">
        <v>38</v>
      </c>
      <c r="J150" s="43">
        <v>227</v>
      </c>
      <c r="K150" s="44">
        <v>414</v>
      </c>
      <c r="L150" s="43">
        <v>38</v>
      </c>
    </row>
    <row r="151" spans="1:12" ht="15" x14ac:dyDescent="0.25">
      <c r="A151" s="23"/>
      <c r="B151" s="15"/>
      <c r="C151" s="11"/>
      <c r="D151" s="7" t="s">
        <v>30</v>
      </c>
      <c r="E151" s="42" t="s">
        <v>65</v>
      </c>
      <c r="F151" s="43">
        <v>200</v>
      </c>
      <c r="G151" s="43">
        <v>0.1</v>
      </c>
      <c r="H151" s="43">
        <v>0</v>
      </c>
      <c r="I151" s="43">
        <v>15</v>
      </c>
      <c r="J151" s="43">
        <v>60</v>
      </c>
      <c r="K151" s="44">
        <v>508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2.5</v>
      </c>
      <c r="H152" s="43">
        <v>0.26</v>
      </c>
      <c r="I152" s="43">
        <v>16.399999999999999</v>
      </c>
      <c r="J152" s="43">
        <v>78</v>
      </c>
      <c r="K152" s="44">
        <v>108</v>
      </c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30</v>
      </c>
      <c r="G153" s="43">
        <v>2.2000000000000002</v>
      </c>
      <c r="H153" s="43">
        <v>0.4</v>
      </c>
      <c r="I153" s="43">
        <v>10.1</v>
      </c>
      <c r="J153" s="43">
        <v>58</v>
      </c>
      <c r="K153" s="44">
        <v>109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26.7</v>
      </c>
      <c r="H156" s="19">
        <f t="shared" si="72"/>
        <v>24.96</v>
      </c>
      <c r="I156" s="19">
        <f t="shared" si="72"/>
        <v>93.799999999999983</v>
      </c>
      <c r="J156" s="19">
        <f t="shared" si="72"/>
        <v>643</v>
      </c>
      <c r="K156" s="25"/>
      <c r="L156" s="19">
        <f t="shared" ref="L156" si="73"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26.7</v>
      </c>
      <c r="H157" s="32">
        <f t="shared" ref="H157" si="75">H146+H156</f>
        <v>24.96</v>
      </c>
      <c r="I157" s="32">
        <f t="shared" ref="I157" si="76">I146+I156</f>
        <v>93.799999999999983</v>
      </c>
      <c r="J157" s="32">
        <f t="shared" ref="J157:L157" si="77">J146+J156</f>
        <v>643</v>
      </c>
      <c r="K157" s="32"/>
      <c r="L157" s="32">
        <f t="shared" si="77"/>
        <v>91.759999999999991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66</v>
      </c>
      <c r="F168" s="43">
        <v>90</v>
      </c>
      <c r="G168" s="43">
        <v>10.5</v>
      </c>
      <c r="H168" s="43">
        <v>7.5</v>
      </c>
      <c r="I168" s="43">
        <v>6.5</v>
      </c>
      <c r="J168" s="43">
        <v>168</v>
      </c>
      <c r="K168" s="44">
        <v>412</v>
      </c>
      <c r="L168" s="43">
        <v>42.76</v>
      </c>
    </row>
    <row r="169" spans="1:12" ht="15" x14ac:dyDescent="0.25">
      <c r="A169" s="23"/>
      <c r="B169" s="15"/>
      <c r="C169" s="11"/>
      <c r="D169" s="7" t="s">
        <v>29</v>
      </c>
      <c r="E169" s="42" t="s">
        <v>56</v>
      </c>
      <c r="F169" s="43" t="s">
        <v>42</v>
      </c>
      <c r="G169" s="43">
        <v>3.77</v>
      </c>
      <c r="H169" s="43">
        <v>0.45</v>
      </c>
      <c r="I169" s="43">
        <v>19.3</v>
      </c>
      <c r="J169" s="43">
        <v>145</v>
      </c>
      <c r="K169" s="44">
        <v>291</v>
      </c>
      <c r="L169" s="43">
        <v>18</v>
      </c>
    </row>
    <row r="170" spans="1:12" ht="15" x14ac:dyDescent="0.25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0.5</v>
      </c>
      <c r="H170" s="43">
        <v>0.1</v>
      </c>
      <c r="I170" s="43">
        <v>27</v>
      </c>
      <c r="J170" s="43">
        <v>92</v>
      </c>
      <c r="K170" s="44">
        <v>518</v>
      </c>
      <c r="L170" s="43">
        <v>27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2.5</v>
      </c>
      <c r="H171" s="43">
        <v>0.26</v>
      </c>
      <c r="I171" s="43">
        <v>16.399999999999999</v>
      </c>
      <c r="J171" s="43">
        <v>78</v>
      </c>
      <c r="K171" s="44">
        <v>108</v>
      </c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30</v>
      </c>
      <c r="G172" s="43">
        <v>2.2000000000000002</v>
      </c>
      <c r="H172" s="43">
        <v>0.4</v>
      </c>
      <c r="I172" s="43">
        <v>10.1</v>
      </c>
      <c r="J172" s="43">
        <v>58</v>
      </c>
      <c r="K172" s="44">
        <v>109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350</v>
      </c>
      <c r="G175" s="19">
        <f t="shared" ref="G175:J175" si="80">SUM(G166:G174)</f>
        <v>19.47</v>
      </c>
      <c r="H175" s="19">
        <f t="shared" si="80"/>
        <v>8.7100000000000009</v>
      </c>
      <c r="I175" s="19">
        <f t="shared" si="80"/>
        <v>79.299999999999983</v>
      </c>
      <c r="J175" s="19">
        <f t="shared" si="80"/>
        <v>541</v>
      </c>
      <c r="K175" s="25"/>
      <c r="L175" s="19">
        <f t="shared" ref="L175" si="81"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350</v>
      </c>
      <c r="G176" s="32">
        <f t="shared" ref="G176" si="82">G165+G175</f>
        <v>19.47</v>
      </c>
      <c r="H176" s="32">
        <f t="shared" ref="H176" si="83">H165+H175</f>
        <v>8.7100000000000009</v>
      </c>
      <c r="I176" s="32">
        <f t="shared" ref="I176" si="84">I165+I175</f>
        <v>79.299999999999983</v>
      </c>
      <c r="J176" s="32">
        <f t="shared" ref="J176:L176" si="85">J165+J175</f>
        <v>541</v>
      </c>
      <c r="K176" s="32"/>
      <c r="L176" s="32">
        <f t="shared" si="85"/>
        <v>91.759999999999991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68</v>
      </c>
      <c r="F187" s="43">
        <v>90</v>
      </c>
      <c r="G187" s="43">
        <v>13.9</v>
      </c>
      <c r="H187" s="43">
        <v>2.1</v>
      </c>
      <c r="I187" s="43">
        <v>9.6</v>
      </c>
      <c r="J187" s="43">
        <v>113</v>
      </c>
      <c r="K187" s="44">
        <v>345</v>
      </c>
      <c r="L187" s="43">
        <v>53.76</v>
      </c>
    </row>
    <row r="188" spans="1:12" ht="15" x14ac:dyDescent="0.25">
      <c r="A188" s="23"/>
      <c r="B188" s="15"/>
      <c r="C188" s="11"/>
      <c r="D188" s="7" t="s">
        <v>29</v>
      </c>
      <c r="E188" s="42" t="s">
        <v>59</v>
      </c>
      <c r="F188" s="43">
        <v>150</v>
      </c>
      <c r="G188" s="43">
        <v>2.1</v>
      </c>
      <c r="H188" s="43">
        <v>4.4000000000000004</v>
      </c>
      <c r="I188" s="43">
        <v>10.9</v>
      </c>
      <c r="J188" s="43">
        <v>138</v>
      </c>
      <c r="K188" s="44">
        <v>429</v>
      </c>
      <c r="L188" s="43">
        <v>22</v>
      </c>
    </row>
    <row r="189" spans="1:12" ht="15" x14ac:dyDescent="0.25">
      <c r="A189" s="23"/>
      <c r="B189" s="15"/>
      <c r="C189" s="11"/>
      <c r="D189" s="7" t="s">
        <v>30</v>
      </c>
      <c r="E189" s="42" t="s">
        <v>69</v>
      </c>
      <c r="F189" s="43">
        <v>200</v>
      </c>
      <c r="G189" s="43">
        <v>2.9</v>
      </c>
      <c r="H189" s="43">
        <v>2</v>
      </c>
      <c r="I189" s="43">
        <v>20.9</v>
      </c>
      <c r="J189" s="43">
        <v>113</v>
      </c>
      <c r="K189" s="44">
        <v>500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2.5</v>
      </c>
      <c r="H190" s="43">
        <v>0.26</v>
      </c>
      <c r="I190" s="43">
        <v>16.399999999999999</v>
      </c>
      <c r="J190" s="43">
        <v>78</v>
      </c>
      <c r="K190" s="44">
        <v>108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30</v>
      </c>
      <c r="G191" s="43">
        <v>2.2000000000000002</v>
      </c>
      <c r="H191" s="43">
        <v>0.4</v>
      </c>
      <c r="I191" s="43">
        <v>10.1</v>
      </c>
      <c r="J191" s="43">
        <v>58</v>
      </c>
      <c r="K191" s="44">
        <v>109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500</v>
      </c>
      <c r="G194" s="19">
        <f t="shared" ref="G194:J194" si="88">SUM(G185:G193)</f>
        <v>23.599999999999998</v>
      </c>
      <c r="H194" s="19">
        <f t="shared" si="88"/>
        <v>9.16</v>
      </c>
      <c r="I194" s="19">
        <f t="shared" si="88"/>
        <v>67.899999999999991</v>
      </c>
      <c r="J194" s="19">
        <f t="shared" si="88"/>
        <v>500</v>
      </c>
      <c r="K194" s="25"/>
      <c r="L194" s="19">
        <f t="shared" ref="L194" si="89">SUM(L185:L193)</f>
        <v>91.759999999999991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23.599999999999998</v>
      </c>
      <c r="H195" s="32">
        <f t="shared" ref="H195" si="91">H184+H194</f>
        <v>9.16</v>
      </c>
      <c r="I195" s="32">
        <f t="shared" ref="I195" si="92">I184+I194</f>
        <v>67.899999999999991</v>
      </c>
      <c r="J195" s="32">
        <f t="shared" ref="J195:L195" si="93">J184+J194</f>
        <v>500</v>
      </c>
      <c r="K195" s="32"/>
      <c r="L195" s="32">
        <f t="shared" si="93"/>
        <v>91.759999999999991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481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25.515000000000001</v>
      </c>
      <c r="H196" s="34">
        <f t="shared" si="94"/>
        <v>24.921000000000003</v>
      </c>
      <c r="I196" s="34">
        <f t="shared" si="94"/>
        <v>83.013999999999982</v>
      </c>
      <c r="J196" s="34">
        <f t="shared" si="94"/>
        <v>658.6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91.759999999999991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Vitalina</cp:lastModifiedBy>
  <dcterms:created xsi:type="dcterms:W3CDTF">2022-05-16T14:23:56Z</dcterms:created>
  <dcterms:modified xsi:type="dcterms:W3CDTF">2023-10-18T07:45:40Z</dcterms:modified>
</cp:coreProperties>
</file>